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 (2)" sheetId="1" r:id="rId1"/>
  </sheets>
  <definedNames>
    <definedName name="APPT" localSheetId="0">'ДЧБ (2)'!#REF!</definedName>
    <definedName name="FIO" localSheetId="0">'ДЧБ (2)'!#REF!</definedName>
    <definedName name="SIGN" localSheetId="0">'ДЧБ (2)'!#REF!</definedName>
  </definedNames>
  <calcPr fullCalcOnLoad="1" refMode="R1C1"/>
</workbook>
</file>

<file path=xl/sharedStrings.xml><?xml version="1.0" encoding="utf-8"?>
<sst xmlns="http://schemas.openxmlformats.org/spreadsheetml/2006/main" count="125" uniqueCount="81">
  <si>
    <t>182</t>
  </si>
  <si>
    <t>Федеральная налоговая служба</t>
  </si>
  <si>
    <t>923</t>
  </si>
  <si>
    <t>Администрация МР "Усть-Куломский"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</si>
  <si>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</si>
  <si>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992</t>
  </si>
  <si>
    <t>Кассовое исполнение, руб.</t>
  </si>
  <si>
    <t>ДОХОДЫ</t>
  </si>
  <si>
    <t xml:space="preserve">БЮДЖЕТА МУНИЦИПАЛЬНОГО ОБРАЗОВАНИЯ </t>
  </si>
  <si>
    <t>ПО КОДАМ КЛАССИФИКАЦИИ ДОХОДОВ БЮДЖЕТОВ</t>
  </si>
  <si>
    <t>Код бюджетной классификации</t>
  </si>
  <si>
    <t>1.2.0</t>
  </si>
  <si>
    <t>1.1.0</t>
  </si>
  <si>
    <t>1.5.1</t>
  </si>
  <si>
    <t>Глава</t>
  </si>
  <si>
    <t>КВД</t>
  </si>
  <si>
    <t>КОСГУ</t>
  </si>
  <si>
    <t>Наименование кода вида дохода</t>
  </si>
  <si>
    <t>Приложение №2</t>
  </si>
  <si>
    <t>Финансовое управление администрации муниципального района "Усть-Куломский"</t>
  </si>
  <si>
    <t/>
  </si>
  <si>
    <t>1.06.01.030.10.1.</t>
  </si>
  <si>
    <t>1.06.01.030.10.2.</t>
  </si>
  <si>
    <t>1.06.06.013.10.2.</t>
  </si>
  <si>
    <t>Дотации бюджетам поселений на выравнивание уровня бюджетной обеспеченности</t>
  </si>
  <si>
    <t>Дотации бюджетам поселений на поддержку мер по обеспечению сбалансированности бюджетов</t>
  </si>
  <si>
    <t>2.02.01.001.10.0.</t>
  </si>
  <si>
    <t>2.02.01.003.10.0.</t>
  </si>
  <si>
    <t>2.02.03.015.10.0.</t>
  </si>
  <si>
    <t>1.01.02.010.01.1.</t>
  </si>
  <si>
    <t>Налог на доходы физических лиц с доходов, полученных физзическими лицами, являющимися налоговыми резидентами Российской Федерации в виде дивидентов от долевого участия в деятельности организаций(сумма платежа)</t>
  </si>
  <si>
    <t>1.06.06.013.10.1.</t>
  </si>
  <si>
    <t>1.11.05.013.10.0</t>
  </si>
  <si>
    <t>СЕЛЬСКОГО ПОСЕЛЕНИЯ "ДЕРЕВЯНСК"  ЗА 2012  ГОД</t>
  </si>
  <si>
    <t>1.01.02.020.01.1.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</si>
  <si>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</t>
  </si>
  <si>
    <t>1.01.02.030.01.1.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</si>
  <si>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</si>
  <si>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1.01.02.030.01.2.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</si>
  <si>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</si>
  <si>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1.01.02.030.01.3.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</si>
  <si>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</si>
  <si>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1.05.03.010.01.1.</t>
  </si>
  <si>
    <t>Единый сельскохозяйственный налог (сумма платежа)</t>
  </si>
  <si>
    <t>1.05.03.010.01.2.</t>
  </si>
  <si>
    <t>Единый сельскохозяйственный налог (пени, проценты)</t>
  </si>
  <si>
    <t>1.05.03.010.01.3.</t>
  </si>
  <si>
    <t>Единый сельскохозяйственный налог (взыскания)</t>
  </si>
  <si>
    <t>1.05.03.020.01.3.</t>
  </si>
  <si>
    <t>Единый сельскохозяйственный налог (за налоговые периоды, истекшие до 1 января 2011 года) (взыскания)</t>
  </si>
  <si>
    <t>1.1.0.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</si>
  <si>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</si>
  <si>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</si>
  <si>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</si>
  <si>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</si>
  <si>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1.06.06.023.10.1.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</si>
  <si>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</si>
  <si>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1.06.06.023.10.2.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</si>
  <si>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</si>
  <si>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1.06.06.023.10.3.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</si>
  <si>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</si>
  <si>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1.14.06.013.10.0.</t>
  </si>
  <si>
    <t>4.3.0.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</si>
  <si>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</si>
  <si>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927</t>
  </si>
  <si>
    <t>Администрация сельского поселения "Деревянск"</t>
  </si>
  <si>
    <t>1.08.04.020.01.4.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</si>
  <si>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</si>
  <si>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975</t>
  </si>
  <si>
    <t>Управление образования администрации муниципального района "Усть-Куломский"</t>
  </si>
  <si>
    <t>2.02.04.014.10.0.</t>
  </si>
  <si>
    <t>1.5.1.</t>
  </si>
  <si>
    <t>Межбюджетные трансферты, передаваемые бюджетам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</si>
  <si>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2.19.05.000.10.0.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</si>
  <si>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</si>
  <si>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2.02.03.003.10.0.</t>
  </si>
  <si>
    <t xml:space="preserve">Субвенции бюджетам поселений на государственную регистрацию актов гражданского состояния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</si>
  <si>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</si>
  <si>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от 07.06.2013 № III-07/34</t>
  </si>
  <si>
    <t xml:space="preserve">к решению Совета </t>
  </si>
  <si>
    <t>сельского поселения "Деревянск"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</si>
</sst>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_-* #,##0.0_р_._-;\-* #,##0.0_р_._-;_-* &quot;-&quot;??_р_._-;_-@_-"/>
    <numFmt numFmtId="167" formatCode="_-* #,##0_р_._-;\-* #,##0_р_._-;_-* &quot;-&quot;??_р_.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13" xfId="60" applyNumberFormat="1" applyFont="1" applyBorder="1" applyAlignment="1">
      <alignment horizontal="left" vertical="center" wrapText="1"/>
    </xf>
    <xf numFmtId="43" fontId="3" fillId="0" borderId="13" xfId="60" applyNumberFormat="1" applyFont="1" applyBorder="1" applyAlignment="1">
      <alignment horizontal="left"/>
    </xf>
    <xf numFmtId="43" fontId="4" fillId="0" borderId="0" xfId="60" applyNumberFormat="1" applyFont="1" applyAlignment="1">
      <alignment/>
    </xf>
    <xf numFmtId="49" fontId="4" fillId="0" borderId="14" xfId="0" applyNumberFormat="1" applyFont="1" applyBorder="1" applyAlignment="1">
      <alignment horizontal="left" vertical="top" wrapText="1"/>
    </xf>
    <xf numFmtId="4" fontId="4" fillId="0" borderId="15" xfId="6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3" xfId="6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3" fontId="3" fillId="0" borderId="21" xfId="60" applyNumberFormat="1" applyFont="1" applyBorder="1" applyAlignment="1">
      <alignment horizontal="center" vertical="center" wrapText="1"/>
    </xf>
    <xf numFmtId="43" fontId="3" fillId="0" borderId="22" xfId="6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43" fontId="22" fillId="0" borderId="0" xfId="60" applyNumberFormat="1" applyFont="1" applyAlignment="1">
      <alignment horizontal="right"/>
    </xf>
    <xf numFmtId="0" fontId="22" fillId="0" borderId="0" xfId="0" applyFont="1" applyFill="1" applyAlignment="1">
      <alignment horizontal="right" vertical="top"/>
    </xf>
    <xf numFmtId="43" fontId="22" fillId="0" borderId="0" xfId="60" applyNumberFormat="1" applyFont="1" applyFill="1" applyAlignment="1">
      <alignment horizontal="right" vertical="top"/>
    </xf>
    <xf numFmtId="0" fontId="22" fillId="0" borderId="0" xfId="0" applyFont="1" applyAlignment="1">
      <alignment/>
    </xf>
    <xf numFmtId="43" fontId="22" fillId="0" borderId="0" xfId="6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49"/>
  <sheetViews>
    <sheetView showGridLines="0" tabSelected="1" zoomScale="70" zoomScaleNormal="70" zoomScalePageLayoutView="0" workbookViewId="0" topLeftCell="A1">
      <selection activeCell="A1" sqref="A1:E50"/>
    </sheetView>
  </sheetViews>
  <sheetFormatPr defaultColWidth="9.140625" defaultRowHeight="12.75" outlineLevelRow="1"/>
  <cols>
    <col min="1" max="1" width="5.421875" style="10" customWidth="1"/>
    <col min="2" max="2" width="18.7109375" style="10" customWidth="1"/>
    <col min="3" max="3" width="6.8515625" style="10" customWidth="1"/>
    <col min="4" max="4" width="59.421875" style="1" customWidth="1"/>
    <col min="5" max="5" width="28.140625" style="14" customWidth="1"/>
    <col min="6" max="16384" width="9.140625" style="1" customWidth="1"/>
  </cols>
  <sheetData>
    <row r="1" spans="1:5" ht="18.75">
      <c r="A1" s="32"/>
      <c r="B1" s="32"/>
      <c r="C1" s="32"/>
      <c r="D1" s="33"/>
      <c r="E1" s="34" t="s">
        <v>18</v>
      </c>
    </row>
    <row r="2" spans="1:5" ht="18.75">
      <c r="A2" s="32"/>
      <c r="B2" s="32"/>
      <c r="C2" s="32"/>
      <c r="D2" s="33"/>
      <c r="E2" s="34" t="s">
        <v>79</v>
      </c>
    </row>
    <row r="3" spans="1:5" ht="18.75">
      <c r="A3" s="32"/>
      <c r="B3" s="32"/>
      <c r="C3" s="32"/>
      <c r="D3" s="35"/>
      <c r="E3" s="36" t="s">
        <v>80</v>
      </c>
    </row>
    <row r="4" spans="1:5" ht="18.75">
      <c r="A4" s="32"/>
      <c r="B4" s="32"/>
      <c r="C4" s="32"/>
      <c r="D4" s="37"/>
      <c r="E4" s="38" t="s">
        <v>78</v>
      </c>
    </row>
    <row r="5" spans="1:5" ht="15.75">
      <c r="A5" s="31" t="s">
        <v>7</v>
      </c>
      <c r="B5" s="31"/>
      <c r="C5" s="31"/>
      <c r="D5" s="31"/>
      <c r="E5" s="31"/>
    </row>
    <row r="6" spans="1:5" ht="15.75">
      <c r="A6" s="31" t="s">
        <v>8</v>
      </c>
      <c r="B6" s="31"/>
      <c r="C6" s="31"/>
      <c r="D6" s="31"/>
      <c r="E6" s="31"/>
    </row>
    <row r="7" spans="1:5" ht="15.75">
      <c r="A7" s="31" t="s">
        <v>33</v>
      </c>
      <c r="B7" s="31"/>
      <c r="C7" s="31"/>
      <c r="D7" s="31"/>
      <c r="E7" s="31"/>
    </row>
    <row r="8" spans="1:5" ht="15.75">
      <c r="A8" s="31" t="s">
        <v>9</v>
      </c>
      <c r="B8" s="31"/>
      <c r="C8" s="31"/>
      <c r="D8" s="31"/>
      <c r="E8" s="31"/>
    </row>
    <row r="9" spans="1:5" ht="15.75">
      <c r="A9" s="31"/>
      <c r="B9" s="31"/>
      <c r="C9" s="31"/>
      <c r="D9" s="31"/>
      <c r="E9" s="31"/>
    </row>
    <row r="10" spans="1:5" ht="15.75">
      <c r="A10" s="3"/>
      <c r="B10" s="3"/>
      <c r="C10" s="3"/>
      <c r="D10" s="3"/>
      <c r="E10" s="11"/>
    </row>
    <row r="11" spans="1:5" ht="15.75">
      <c r="A11" s="27" t="s">
        <v>10</v>
      </c>
      <c r="B11" s="28"/>
      <c r="C11" s="28"/>
      <c r="D11" s="29"/>
      <c r="E11" s="25" t="s">
        <v>6</v>
      </c>
    </row>
    <row r="12" spans="1:5" ht="31.5">
      <c r="A12" s="2" t="s">
        <v>14</v>
      </c>
      <c r="B12" s="2" t="s">
        <v>15</v>
      </c>
      <c r="C12" s="2" t="s">
        <v>16</v>
      </c>
      <c r="D12" s="2" t="s">
        <v>17</v>
      </c>
      <c r="E12" s="26"/>
    </row>
    <row r="13" spans="1:5" ht="15.75" outlineLevel="1">
      <c r="A13" s="5" t="s">
        <v>0</v>
      </c>
      <c r="B13" s="22" t="s">
        <v>1</v>
      </c>
      <c r="C13" s="23"/>
      <c r="D13" s="24"/>
      <c r="E13" s="12">
        <f>SUM(E14:E29)</f>
        <v>198155.40999999997</v>
      </c>
    </row>
    <row r="14" spans="1:5" ht="78.75" outlineLevel="1">
      <c r="A14" s="6" t="s">
        <v>0</v>
      </c>
      <c r="B14" s="17" t="s">
        <v>29</v>
      </c>
      <c r="C14" s="18" t="s">
        <v>12</v>
      </c>
      <c r="D14" s="19" t="s">
        <v>30</v>
      </c>
      <c r="E14" s="16">
        <v>156469.8</v>
      </c>
    </row>
    <row r="15" spans="1:5" ht="110.25" outlineLevel="1">
      <c r="A15" s="6" t="s">
        <v>0</v>
      </c>
      <c r="B15" s="17" t="s">
        <v>34</v>
      </c>
      <c r="C15" s="18" t="s">
        <v>12</v>
      </c>
      <c r="D15" s="19" t="s">
        <v>35</v>
      </c>
      <c r="E15" s="16">
        <v>230.08</v>
      </c>
    </row>
    <row r="16" spans="1:5" ht="47.25" outlineLevel="1">
      <c r="A16" s="6" t="s">
        <v>0</v>
      </c>
      <c r="B16" s="17" t="s">
        <v>36</v>
      </c>
      <c r="C16" s="18" t="s">
        <v>12</v>
      </c>
      <c r="D16" s="15" t="s">
        <v>37</v>
      </c>
      <c r="E16" s="16">
        <v>430.4</v>
      </c>
    </row>
    <row r="17" spans="1:5" ht="47.25">
      <c r="A17" s="6" t="s">
        <v>0</v>
      </c>
      <c r="B17" s="17" t="s">
        <v>38</v>
      </c>
      <c r="C17" s="18" t="s">
        <v>12</v>
      </c>
      <c r="D17" s="15" t="s">
        <v>39</v>
      </c>
      <c r="E17" s="16">
        <v>13.79</v>
      </c>
    </row>
    <row r="18" spans="1:5" ht="47.25" outlineLevel="1">
      <c r="A18" s="6" t="s">
        <v>0</v>
      </c>
      <c r="B18" s="17" t="s">
        <v>40</v>
      </c>
      <c r="C18" s="18" t="s">
        <v>12</v>
      </c>
      <c r="D18" s="15" t="s">
        <v>41</v>
      </c>
      <c r="E18" s="16">
        <v>100</v>
      </c>
    </row>
    <row r="19" spans="1:5" ht="15.75">
      <c r="A19" s="6" t="s">
        <v>0</v>
      </c>
      <c r="B19" s="17" t="s">
        <v>42</v>
      </c>
      <c r="C19" s="18" t="s">
        <v>12</v>
      </c>
      <c r="D19" s="15" t="s">
        <v>43</v>
      </c>
      <c r="E19" s="16">
        <v>3871.7</v>
      </c>
    </row>
    <row r="20" spans="1:5" ht="15.75">
      <c r="A20" s="6" t="s">
        <v>0</v>
      </c>
      <c r="B20" s="17" t="s">
        <v>44</v>
      </c>
      <c r="C20" s="18" t="s">
        <v>12</v>
      </c>
      <c r="D20" s="15" t="s">
        <v>45</v>
      </c>
      <c r="E20" s="16">
        <v>0.02</v>
      </c>
    </row>
    <row r="21" spans="1:5" ht="15.75">
      <c r="A21" s="6" t="s">
        <v>0</v>
      </c>
      <c r="B21" s="17" t="s">
        <v>46</v>
      </c>
      <c r="C21" s="18" t="s">
        <v>12</v>
      </c>
      <c r="D21" s="15" t="s">
        <v>47</v>
      </c>
      <c r="E21" s="16">
        <v>175</v>
      </c>
    </row>
    <row r="22" spans="1:5" ht="31.5">
      <c r="A22" s="6" t="s">
        <v>0</v>
      </c>
      <c r="B22" s="17" t="s">
        <v>48</v>
      </c>
      <c r="C22" s="18" t="s">
        <v>12</v>
      </c>
      <c r="D22" s="15" t="s">
        <v>49</v>
      </c>
      <c r="E22" s="16">
        <v>90</v>
      </c>
    </row>
    <row r="23" spans="1:5" ht="47.25">
      <c r="A23" s="6" t="s">
        <v>0</v>
      </c>
      <c r="B23" s="17" t="s">
        <v>21</v>
      </c>
      <c r="C23" s="18" t="s">
        <v>50</v>
      </c>
      <c r="D23" s="15" t="s">
        <v>51</v>
      </c>
      <c r="E23" s="16">
        <v>11535.28</v>
      </c>
    </row>
    <row r="24" spans="1:5" ht="47.25">
      <c r="A24" s="6" t="s">
        <v>0</v>
      </c>
      <c r="B24" s="17" t="s">
        <v>22</v>
      </c>
      <c r="C24" s="18" t="s">
        <v>50</v>
      </c>
      <c r="D24" s="15" t="s">
        <v>52</v>
      </c>
      <c r="E24" s="16">
        <v>2.51</v>
      </c>
    </row>
    <row r="25" spans="1:5" ht="78.75">
      <c r="A25" s="6" t="s">
        <v>0</v>
      </c>
      <c r="B25" s="17" t="s">
        <v>31</v>
      </c>
      <c r="C25" s="18" t="s">
        <v>50</v>
      </c>
      <c r="D25" s="15" t="s">
        <v>53</v>
      </c>
      <c r="E25" s="16">
        <v>15910.3</v>
      </c>
    </row>
    <row r="26" spans="1:5" ht="78.75">
      <c r="A26" s="6" t="s">
        <v>0</v>
      </c>
      <c r="B26" s="17" t="s">
        <v>23</v>
      </c>
      <c r="C26" s="18" t="s">
        <v>50</v>
      </c>
      <c r="D26" s="15" t="s">
        <v>54</v>
      </c>
      <c r="E26" s="16">
        <v>47.53</v>
      </c>
    </row>
    <row r="27" spans="1:5" ht="78.75">
      <c r="A27" s="6" t="s">
        <v>0</v>
      </c>
      <c r="B27" s="17" t="s">
        <v>55</v>
      </c>
      <c r="C27" s="18" t="s">
        <v>50</v>
      </c>
      <c r="D27" s="15" t="s">
        <v>56</v>
      </c>
      <c r="E27" s="16">
        <v>8773.93</v>
      </c>
    </row>
    <row r="28" spans="1:5" ht="78.75">
      <c r="A28" s="6" t="s">
        <v>0</v>
      </c>
      <c r="B28" s="17" t="s">
        <v>57</v>
      </c>
      <c r="C28" s="18" t="s">
        <v>50</v>
      </c>
      <c r="D28" s="15" t="s">
        <v>58</v>
      </c>
      <c r="E28" s="16">
        <v>5.07</v>
      </c>
    </row>
    <row r="29" spans="1:5" ht="78.75" outlineLevel="1">
      <c r="A29" s="6" t="s">
        <v>0</v>
      </c>
      <c r="B29" s="17" t="s">
        <v>59</v>
      </c>
      <c r="C29" s="18" t="s">
        <v>12</v>
      </c>
      <c r="D29" s="15" t="s">
        <v>60</v>
      </c>
      <c r="E29" s="16">
        <v>500</v>
      </c>
    </row>
    <row r="30" spans="1:5" ht="15.75">
      <c r="A30" s="5" t="s">
        <v>2</v>
      </c>
      <c r="B30" s="22" t="s">
        <v>3</v>
      </c>
      <c r="C30" s="23"/>
      <c r="D30" s="24"/>
      <c r="E30" s="12">
        <f>E32+E31</f>
        <v>4623.2300000000005</v>
      </c>
    </row>
    <row r="31" spans="1:5" ht="94.5">
      <c r="A31" s="6" t="s">
        <v>2</v>
      </c>
      <c r="B31" s="17" t="s">
        <v>32</v>
      </c>
      <c r="C31" s="18" t="s">
        <v>11</v>
      </c>
      <c r="D31" s="19" t="s">
        <v>4</v>
      </c>
      <c r="E31" s="16">
        <v>4099.43</v>
      </c>
    </row>
    <row r="32" spans="1:5" ht="54.75" customHeight="1" outlineLevel="1">
      <c r="A32" s="6" t="s">
        <v>2</v>
      </c>
      <c r="B32" s="17" t="s">
        <v>61</v>
      </c>
      <c r="C32" s="18" t="s">
        <v>62</v>
      </c>
      <c r="D32" s="15" t="s">
        <v>63</v>
      </c>
      <c r="E32" s="16">
        <v>523.8</v>
      </c>
    </row>
    <row r="33" spans="1:5" ht="15.75" customHeight="1" outlineLevel="1">
      <c r="A33" s="20" t="s">
        <v>64</v>
      </c>
      <c r="B33" s="30" t="s">
        <v>65</v>
      </c>
      <c r="C33" s="30"/>
      <c r="D33" s="30"/>
      <c r="E33" s="21">
        <f>E34</f>
        <v>4850</v>
      </c>
    </row>
    <row r="34" spans="1:5" ht="84" customHeight="1" outlineLevel="1">
      <c r="A34" s="6" t="s">
        <v>64</v>
      </c>
      <c r="B34" s="17" t="s">
        <v>66</v>
      </c>
      <c r="C34" s="18" t="s">
        <v>50</v>
      </c>
      <c r="D34" s="15" t="s">
        <v>67</v>
      </c>
      <c r="E34" s="16">
        <v>4850</v>
      </c>
    </row>
    <row r="35" spans="1:5" ht="31.5" customHeight="1" outlineLevel="1">
      <c r="A35" s="20" t="s">
        <v>68</v>
      </c>
      <c r="B35" s="30" t="s">
        <v>69</v>
      </c>
      <c r="C35" s="30"/>
      <c r="D35" s="30"/>
      <c r="E35" s="21">
        <f>SUM(E36:E37)</f>
        <v>1124872.08</v>
      </c>
    </row>
    <row r="36" spans="1:5" ht="84" customHeight="1" outlineLevel="1">
      <c r="A36" s="6" t="s">
        <v>68</v>
      </c>
      <c r="B36" s="17" t="s">
        <v>70</v>
      </c>
      <c r="C36" s="18" t="s">
        <v>71</v>
      </c>
      <c r="D36" s="15" t="s">
        <v>72</v>
      </c>
      <c r="E36" s="16">
        <v>1136044</v>
      </c>
    </row>
    <row r="37" spans="1:5" ht="51" customHeight="1" outlineLevel="1">
      <c r="A37" s="6" t="s">
        <v>68</v>
      </c>
      <c r="B37" s="17" t="s">
        <v>73</v>
      </c>
      <c r="C37" s="18" t="s">
        <v>71</v>
      </c>
      <c r="D37" s="15" t="s">
        <v>74</v>
      </c>
      <c r="E37" s="16">
        <v>-11171.92</v>
      </c>
    </row>
    <row r="38" spans="1:5" ht="31.5" customHeight="1">
      <c r="A38" s="5" t="s">
        <v>5</v>
      </c>
      <c r="B38" s="22" t="s">
        <v>19</v>
      </c>
      <c r="C38" s="23"/>
      <c r="D38" s="24"/>
      <c r="E38" s="12">
        <f>SUM(E39:E42)</f>
        <v>2186747</v>
      </c>
    </row>
    <row r="39" spans="1:5" ht="31.5">
      <c r="A39" s="6" t="s">
        <v>5</v>
      </c>
      <c r="B39" s="17" t="s">
        <v>26</v>
      </c>
      <c r="C39" s="18" t="s">
        <v>13</v>
      </c>
      <c r="D39" s="15" t="s">
        <v>24</v>
      </c>
      <c r="E39" s="16">
        <v>23790</v>
      </c>
    </row>
    <row r="40" spans="1:5" ht="31.5">
      <c r="A40" s="6" t="s">
        <v>5</v>
      </c>
      <c r="B40" s="17" t="s">
        <v>27</v>
      </c>
      <c r="C40" s="18" t="s">
        <v>13</v>
      </c>
      <c r="D40" s="15" t="s">
        <v>25</v>
      </c>
      <c r="E40" s="16">
        <v>2064207</v>
      </c>
    </row>
    <row r="41" spans="1:5" ht="31.5">
      <c r="A41" s="6" t="s">
        <v>5</v>
      </c>
      <c r="B41" s="17" t="s">
        <v>75</v>
      </c>
      <c r="C41" s="18" t="s">
        <v>71</v>
      </c>
      <c r="D41" s="15" t="s">
        <v>76</v>
      </c>
      <c r="E41" s="16">
        <v>7770</v>
      </c>
    </row>
    <row r="42" spans="1:5" ht="47.25">
      <c r="A42" s="6" t="s">
        <v>5</v>
      </c>
      <c r="B42" s="17" t="s">
        <v>28</v>
      </c>
      <c r="C42" s="18" t="s">
        <v>13</v>
      </c>
      <c r="D42" s="15" t="s">
        <v>77</v>
      </c>
      <c r="E42" s="16">
        <v>90980</v>
      </c>
    </row>
    <row r="43" spans="1:5" ht="15.75">
      <c r="A43" s="7" t="s">
        <v>20</v>
      </c>
      <c r="B43" s="8"/>
      <c r="C43" s="8"/>
      <c r="D43" s="9"/>
      <c r="E43" s="13">
        <f>E13+E30+E38+E33+E35</f>
        <v>3519247.72</v>
      </c>
    </row>
    <row r="44" ht="15.75">
      <c r="D44" s="4"/>
    </row>
    <row r="45" ht="15.75">
      <c r="D45" s="4"/>
    </row>
    <row r="46" ht="15.75">
      <c r="D46" s="4"/>
    </row>
    <row r="47" ht="15.75">
      <c r="D47" s="4"/>
    </row>
    <row r="48" ht="15.75">
      <c r="D48" s="4"/>
    </row>
    <row r="49" ht="15.75">
      <c r="D49" s="4"/>
    </row>
  </sheetData>
  <sheetProtection/>
  <mergeCells count="12">
    <mergeCell ref="A9:E9"/>
    <mergeCell ref="A5:E5"/>
    <mergeCell ref="A6:E6"/>
    <mergeCell ref="A7:E7"/>
    <mergeCell ref="A8:E8"/>
    <mergeCell ref="B38:D38"/>
    <mergeCell ref="B30:D30"/>
    <mergeCell ref="B13:D13"/>
    <mergeCell ref="E11:E12"/>
    <mergeCell ref="A11:D11"/>
    <mergeCell ref="B33:D33"/>
    <mergeCell ref="B35:D35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Деревянск</cp:lastModifiedBy>
  <cp:lastPrinted>2012-08-13T06:28:19Z</cp:lastPrinted>
  <dcterms:created xsi:type="dcterms:W3CDTF">2002-03-11T10:22:12Z</dcterms:created>
  <dcterms:modified xsi:type="dcterms:W3CDTF">2013-06-11T10:57:22Z</dcterms:modified>
  <cp:category/>
  <cp:version/>
  <cp:contentType/>
  <cp:contentStatus/>
</cp:coreProperties>
</file>