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22845" windowHeight="9090"/>
  </bookViews>
  <sheets>
    <sheet name="2-й и 3-й года" sheetId="1" r:id="rId1"/>
  </sheets>
  <definedNames>
    <definedName name="_xlnm.Print_Titles" localSheetId="0">'2-й и 3-й года'!$9:$9</definedName>
  </definedNames>
  <calcPr calcId="145621"/>
</workbook>
</file>

<file path=xl/calcChain.xml><?xml version="1.0" encoding="utf-8"?>
<calcChain xmlns="http://schemas.openxmlformats.org/spreadsheetml/2006/main">
  <c r="E36" i="1" l="1"/>
  <c r="D36" i="1"/>
  <c r="D12" i="1" l="1"/>
  <c r="E13" i="1"/>
  <c r="E12" i="1" s="1"/>
  <c r="D13" i="1"/>
  <c r="E16" i="1"/>
  <c r="E15" i="1" s="1"/>
  <c r="D16" i="1"/>
  <c r="E18" i="1"/>
  <c r="D18" i="1"/>
  <c r="E22" i="1"/>
  <c r="E21" i="1" s="1"/>
  <c r="D22" i="1"/>
  <c r="D21" i="1" s="1"/>
  <c r="E26" i="1"/>
  <c r="E25" i="1" s="1"/>
  <c r="E24" i="1" s="1"/>
  <c r="D26" i="1"/>
  <c r="D25" i="1" s="1"/>
  <c r="D24" i="1" s="1"/>
  <c r="E30" i="1"/>
  <c r="E29" i="1" s="1"/>
  <c r="E28" i="1" s="1"/>
  <c r="D30" i="1"/>
  <c r="E33" i="1"/>
  <c r="D33" i="1"/>
  <c r="D29" i="1" s="1"/>
  <c r="D28" i="1" s="1"/>
  <c r="D15" i="1" l="1"/>
  <c r="E11" i="1"/>
  <c r="E10" i="1" s="1"/>
  <c r="E37" i="1" s="1"/>
  <c r="D11" i="1"/>
  <c r="D10" i="1" s="1"/>
  <c r="D37" i="1" s="1"/>
</calcChain>
</file>

<file path=xl/sharedStrings.xml><?xml version="1.0" encoding="utf-8"?>
<sst xmlns="http://schemas.openxmlformats.org/spreadsheetml/2006/main" count="69" uniqueCount="69">
  <si>
    <t>ИТОГО ДОХОДОВ</t>
  </si>
  <si>
    <t>Субвенции бюджетам поселений на выполнение передаваемых полномочий субъектов Российской Федерации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</si>
  <si>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</si>
  <si>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бюджетам поселений на государственную регистрацию актов гражданского состояния</t>
  </si>
  <si>
    <t>Субвенции бюджетам субъектов Российской Федерации и муниципальных образований</t>
  </si>
  <si>
    <t>Дотации бюджетам поселений на поддержку мер по обеспечению сбалансированности бюджетов</t>
  </si>
  <si>
    <t>Дотации бюджетам поселений на выравнивание бюджетной обеспеченности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</si>
  <si>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</si>
  <si>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</si>
  <si>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БЕЗВОЗМЕЗДНЫЕ ПОСТУПЛЕНИЯ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</si>
  <si>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</si>
  <si>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</si>
  <si>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ИСПОЛЬЗОВАНИЯ ИМУЩЕСТВА, НАХОДЯЩЕГОСЯ В ГОСУДАРСТВЕННОЙ И МУНИЦИПАЛЬНОЙ СОБСТВЕННОСТИ</t>
  </si>
  <si>
    <t>Неналоговые доходы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</si>
  <si>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</si>
  <si>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</si>
  <si>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</t>
  </si>
  <si>
    <t>Земельный налог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</si>
  <si>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</si>
  <si>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Налог на имущество физических лиц</t>
  </si>
  <si>
    <t>НАЛОГИ НА ИМУЩЕСТВО</t>
  </si>
  <si>
    <t>Налог на доходы физических лиц</t>
  </si>
  <si>
    <t>НАЛОГИ НА ПРИБЫЛЬ, ДОХОДЫ</t>
  </si>
  <si>
    <t>Налоговые доходы</t>
  </si>
  <si>
    <t>НАЛОГОВЫЕ И НЕНАЛОГОВЫЕ ДОХОДЫ</t>
  </si>
  <si>
    <t>5</t>
  </si>
  <si>
    <t>4</t>
  </si>
  <si>
    <t>3</t>
  </si>
  <si>
    <t>2</t>
  </si>
  <si>
    <t>1</t>
  </si>
  <si>
    <t>Сумма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</si>
  <si>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</si>
  <si>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Код бюджетной классификации Российской Федерации</t>
  </si>
  <si>
    <t>(руб.)</t>
  </si>
  <si>
    <t xml:space="preserve">к решению Совета сельского </t>
  </si>
  <si>
    <t>поселения "Деревянск"</t>
  </si>
  <si>
    <t>Приложение №2</t>
  </si>
  <si>
    <t>Сумма 2017 г</t>
  </si>
  <si>
    <t>ОБЪЕМ ДОХОДОВ БЮДЖЕТА МУНИЦИПАЛЬНОГО ОБРАЗОВАНИЯ СЕЛЬСКОГО ПОСЕЛЕНИЯ "ДЕРЕВЯНСК"                        НА ПЛАНОВЫЙ ПЕРИОД 2017 и 2018 ГОДОВ</t>
  </si>
  <si>
    <t>Сумма 2018 г</t>
  </si>
  <si>
    <t>1 11 00 000 000000 000</t>
  </si>
  <si>
    <t>1 11 05 000 000000 151</t>
  </si>
  <si>
    <t>1 11 05 013 100000 151</t>
  </si>
  <si>
    <t>1 00 00000 00 0000 000</t>
  </si>
  <si>
    <t>1 01 00000 00 0000 000</t>
  </si>
  <si>
    <t>1 01 02000 01 0000 110</t>
  </si>
  <si>
    <t>1 01 02010 01 0000 110</t>
  </si>
  <si>
    <t>1 06 00000 00 0000 000</t>
  </si>
  <si>
    <t>1 06 01000 00 0000 110</t>
  </si>
  <si>
    <t>1 06 01030 10 0000 110</t>
  </si>
  <si>
    <t>1 06 06000 00 0000 110</t>
  </si>
  <si>
    <t>1 08 00000 00 0000 000</t>
  </si>
  <si>
    <t>1 08 04000 01 0000 110</t>
  </si>
  <si>
    <t>1 08 04020 01 0000 110</t>
  </si>
  <si>
    <t>2 00 00000 00 0000 000</t>
  </si>
  <si>
    <t>2 02 00000 00 0000 000</t>
  </si>
  <si>
    <t>2 02 01000 00 0000 151</t>
  </si>
  <si>
    <t>2 02 01001 10 0000 151</t>
  </si>
  <si>
    <t>2 02 01003 10 0000 151</t>
  </si>
  <si>
    <t>2 02 03000 00 0000 151</t>
  </si>
  <si>
    <t>2 02 03003 10 0000 151</t>
  </si>
  <si>
    <t>2 02 03015 10 0000 151</t>
  </si>
  <si>
    <t>2 02 03024 10 0000 151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</si>
  <si>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</si>
  <si>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</si>
  <si>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</si>
  <si>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</si>
  <si>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</si>
  <si>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от  31.03.2016 г. № III-31/203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</si>
</sst>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7" x14ac:knownFonts="1">
    <font>
      <sz val="10"/>
      <name val="Arial"/>
      <family val="2"/>
      <charset val="204"/>
    </font>
    <font>
      <sz val="14"/>
      <name val="Times New Roman CYR"/>
    </font>
    <font>
      <b/>
      <sz val="14"/>
      <name val="Times New Roman CYR"/>
    </font>
    <font>
      <i/>
      <sz val="14"/>
      <name val="Times New Roman CYR"/>
    </font>
    <font>
      <b/>
      <sz val="12"/>
      <color indexed="8"/>
      <name val="Times New Roman"/>
      <family val="1"/>
      <charset val="204"/>
    </font>
    <font>
      <b/>
      <sz val="12"/>
      <name val="Times New Roman CYR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 diagonalUp="1" diagonalDown="1">
      <left/>
      <right/>
      <top style="thin">
        <color indexed="8"/>
      </top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 applyProtection="1"/>
    <xf numFmtId="4" fontId="1" fillId="0" borderId="2" xfId="0" applyNumberFormat="1" applyFont="1" applyBorder="1" applyAlignment="1" applyProtection="1">
      <alignment horizontal="right"/>
    </xf>
    <xf numFmtId="164" fontId="1" fillId="0" borderId="2" xfId="0" applyNumberFormat="1" applyFont="1" applyBorder="1" applyAlignment="1" applyProtection="1">
      <alignment horizontal="justify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right"/>
    </xf>
    <xf numFmtId="164" fontId="3" fillId="0" borderId="2" xfId="0" applyNumberFormat="1" applyFont="1" applyBorder="1" applyAlignment="1" applyProtection="1">
      <alignment horizontal="justify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/>
    </xf>
    <xf numFmtId="4" fontId="1" fillId="0" borderId="2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justify" vertical="center" wrapText="1"/>
    </xf>
    <xf numFmtId="4" fontId="2" fillId="2" borderId="2" xfId="0" applyNumberFormat="1" applyFont="1" applyFill="1" applyBorder="1" applyAlignment="1" applyProtection="1">
      <alignment horizontal="right"/>
    </xf>
    <xf numFmtId="4" fontId="2" fillId="2" borderId="2" xfId="0" applyNumberFormat="1" applyFont="1" applyFill="1" applyBorder="1" applyAlignment="1" applyProtection="1">
      <alignment horizontal="right" vertical="center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164" fontId="2" fillId="3" borderId="2" xfId="0" applyNumberFormat="1" applyFont="1" applyFill="1" applyBorder="1" applyAlignment="1" applyProtection="1">
      <alignment horizontal="justify" vertical="center" wrapText="1"/>
    </xf>
    <xf numFmtId="4" fontId="2" fillId="3" borderId="2" xfId="0" applyNumberFormat="1" applyFont="1" applyFill="1" applyBorder="1" applyAlignment="1" applyProtection="1">
      <alignment horizontal="right"/>
    </xf>
    <xf numFmtId="4" fontId="2" fillId="3" borderId="2" xfId="0" applyNumberFormat="1" applyFont="1" applyFill="1" applyBorder="1" applyAlignment="1" applyProtection="1">
      <alignment horizontal="right" vertical="center"/>
    </xf>
    <xf numFmtId="49" fontId="3" fillId="4" borderId="2" xfId="0" applyNumberFormat="1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justify" vertical="center" wrapText="1"/>
    </xf>
    <xf numFmtId="4" fontId="3" fillId="4" borderId="2" xfId="0" applyNumberFormat="1" applyFont="1" applyFill="1" applyBorder="1" applyAlignment="1" applyProtection="1">
      <alignment horizontal="right"/>
    </xf>
    <xf numFmtId="4" fontId="3" fillId="4" borderId="2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6" fillId="4" borderId="0" xfId="0" applyFont="1" applyFill="1"/>
    <xf numFmtId="164" fontId="4" fillId="0" borderId="6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/>
    <xf numFmtId="164" fontId="4" fillId="0" borderId="3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tabSelected="1" zoomScale="90" zoomScaleNormal="90" workbookViewId="0">
      <selection activeCell="H8" sqref="H8"/>
    </sheetView>
  </sheetViews>
  <sheetFormatPr defaultRowHeight="18" customHeight="1" x14ac:dyDescent="0.2"/>
  <cols>
    <col min="1" max="1" width="31.5703125" customWidth="1"/>
    <col min="2" max="2" width="67.5703125" customWidth="1"/>
    <col min="3" max="3" width="8.85546875" hidden="1" customWidth="1"/>
    <col min="4" max="5" width="17.42578125" style="13" customWidth="1"/>
  </cols>
  <sheetData>
    <row r="1" spans="1:5" ht="18" customHeight="1" x14ac:dyDescent="0.2">
      <c r="D1" s="37" t="s">
        <v>36</v>
      </c>
      <c r="E1" s="37"/>
    </row>
    <row r="2" spans="1:5" ht="18" customHeight="1" x14ac:dyDescent="0.2">
      <c r="D2" s="37" t="s">
        <v>34</v>
      </c>
      <c r="E2" s="37"/>
    </row>
    <row r="3" spans="1:5" ht="18" customHeight="1" x14ac:dyDescent="0.2">
      <c r="D3" s="37" t="s">
        <v>35</v>
      </c>
      <c r="E3" s="37"/>
    </row>
    <row r="4" spans="1:5" ht="18" customHeight="1" x14ac:dyDescent="0.2">
      <c r="D4" s="37" t="s">
        <v>68</v>
      </c>
      <c r="E4" s="37"/>
    </row>
    <row r="5" spans="1:5" ht="56.45" customHeight="1" x14ac:dyDescent="0.2">
      <c r="A5" s="38" t="s">
        <v>38</v>
      </c>
      <c r="B5" s="38"/>
      <c r="C5" s="38"/>
      <c r="D5" s="38"/>
      <c r="E5" s="38"/>
    </row>
    <row r="6" spans="1:5" ht="17.45" customHeight="1" x14ac:dyDescent="0.3">
      <c r="A6" s="12"/>
      <c r="B6" s="12"/>
      <c r="C6" s="12"/>
      <c r="D6" s="14"/>
      <c r="E6" s="14" t="s">
        <v>33</v>
      </c>
    </row>
    <row r="7" spans="1:5" ht="13.9" customHeight="1" x14ac:dyDescent="0.2">
      <c r="A7" s="34" t="s">
        <v>32</v>
      </c>
      <c r="B7" s="34" t="s">
        <v>31</v>
      </c>
      <c r="C7" s="34" t="s">
        <v>30</v>
      </c>
      <c r="D7" s="15"/>
      <c r="E7" s="16"/>
    </row>
    <row r="8" spans="1:5" ht="34.9" customHeight="1" x14ac:dyDescent="0.2">
      <c r="A8" s="35"/>
      <c r="B8" s="36"/>
      <c r="C8" s="35"/>
      <c r="D8" s="11" t="s">
        <v>37</v>
      </c>
      <c r="E8" s="10" t="s">
        <v>39</v>
      </c>
    </row>
    <row r="9" spans="1:5" ht="18" customHeight="1" x14ac:dyDescent="0.2">
      <c r="A9" s="9" t="s">
        <v>29</v>
      </c>
      <c r="B9" s="9" t="s">
        <v>28</v>
      </c>
      <c r="C9" s="9" t="s">
        <v>27</v>
      </c>
      <c r="D9" s="8" t="s">
        <v>26</v>
      </c>
      <c r="E9" s="8" t="s">
        <v>25</v>
      </c>
    </row>
    <row r="10" spans="1:5" ht="21.75" customHeight="1" x14ac:dyDescent="0.3">
      <c r="A10" s="24" t="s">
        <v>43</v>
      </c>
      <c r="B10" s="25" t="s">
        <v>24</v>
      </c>
      <c r="C10" s="26">
        <v>269000</v>
      </c>
      <c r="D10" s="27">
        <f>D11+D24</f>
        <v>131000</v>
      </c>
      <c r="E10" s="27">
        <f>E11+E24</f>
        <v>131000</v>
      </c>
    </row>
    <row r="11" spans="1:5" ht="21.75" customHeight="1" x14ac:dyDescent="0.3">
      <c r="A11" s="20"/>
      <c r="B11" s="21" t="s">
        <v>23</v>
      </c>
      <c r="C11" s="22">
        <v>267000</v>
      </c>
      <c r="D11" s="23">
        <f>D12+D15+D21</f>
        <v>131000</v>
      </c>
      <c r="E11" s="23">
        <f>E12+E15+E21</f>
        <v>131000</v>
      </c>
    </row>
    <row r="12" spans="1:5" ht="21.75" customHeight="1" x14ac:dyDescent="0.3">
      <c r="A12" s="20" t="s">
        <v>44</v>
      </c>
      <c r="B12" s="21" t="s">
        <v>22</v>
      </c>
      <c r="C12" s="22">
        <v>220000</v>
      </c>
      <c r="D12" s="23">
        <f>D13</f>
        <v>79000</v>
      </c>
      <c r="E12" s="23">
        <f>E13</f>
        <v>79000</v>
      </c>
    </row>
    <row r="13" spans="1:5" s="32" customFormat="1" ht="21.75" customHeight="1" x14ac:dyDescent="0.3">
      <c r="A13" s="28" t="s">
        <v>45</v>
      </c>
      <c r="B13" s="29" t="s">
        <v>21</v>
      </c>
      <c r="C13" s="30">
        <v>220000</v>
      </c>
      <c r="D13" s="31">
        <f>D14</f>
        <v>79000</v>
      </c>
      <c r="E13" s="31">
        <f>E14</f>
        <v>79000</v>
      </c>
    </row>
    <row r="14" spans="1:5" ht="99.6" customHeight="1" x14ac:dyDescent="0.3">
      <c r="A14" s="4" t="s">
        <v>46</v>
      </c>
      <c r="B14" s="3" t="s">
        <v>67</v>
      </c>
      <c r="C14" s="2">
        <v>220000</v>
      </c>
      <c r="D14" s="18">
        <v>79000</v>
      </c>
      <c r="E14" s="18">
        <v>79000</v>
      </c>
    </row>
    <row r="15" spans="1:5" ht="21.75" customHeight="1" x14ac:dyDescent="0.3">
      <c r="A15" s="20" t="s">
        <v>47</v>
      </c>
      <c r="B15" s="21" t="s">
        <v>20</v>
      </c>
      <c r="C15" s="22">
        <v>44000</v>
      </c>
      <c r="D15" s="23">
        <f>D16+D18</f>
        <v>48000</v>
      </c>
      <c r="E15" s="23">
        <f>E16+E18</f>
        <v>48000</v>
      </c>
    </row>
    <row r="16" spans="1:5" s="32" customFormat="1" ht="21.75" customHeight="1" x14ac:dyDescent="0.3">
      <c r="A16" s="28" t="s">
        <v>48</v>
      </c>
      <c r="B16" s="29" t="s">
        <v>19</v>
      </c>
      <c r="C16" s="30">
        <v>18000</v>
      </c>
      <c r="D16" s="31">
        <f>D17</f>
        <v>21000</v>
      </c>
      <c r="E16" s="31">
        <f>E17</f>
        <v>21000</v>
      </c>
    </row>
    <row r="17" spans="1:5" ht="65.099999999999994" customHeight="1" x14ac:dyDescent="0.3">
      <c r="A17" s="4" t="s">
        <v>49</v>
      </c>
      <c r="B17" s="3" t="s">
        <v>18</v>
      </c>
      <c r="C17" s="2">
        <v>18000</v>
      </c>
      <c r="D17" s="18">
        <v>21000</v>
      </c>
      <c r="E17" s="18">
        <v>21000</v>
      </c>
    </row>
    <row r="18" spans="1:5" s="32" customFormat="1" ht="21.75" customHeight="1" x14ac:dyDescent="0.3">
      <c r="A18" s="28" t="s">
        <v>50</v>
      </c>
      <c r="B18" s="29" t="s">
        <v>17</v>
      </c>
      <c r="C18" s="30">
        <v>26000</v>
      </c>
      <c r="D18" s="31">
        <f>D19+D20</f>
        <v>27000</v>
      </c>
      <c r="E18" s="31">
        <f>E19+E20</f>
        <v>27000</v>
      </c>
    </row>
    <row r="19" spans="1:5" ht="51.6" customHeight="1" x14ac:dyDescent="0.3">
      <c r="A19" s="4" t="s">
        <v>63</v>
      </c>
      <c r="B19" s="3" t="s">
        <v>64</v>
      </c>
      <c r="C19" s="2">
        <v>18500</v>
      </c>
      <c r="D19" s="18">
        <v>13700</v>
      </c>
      <c r="E19" s="18">
        <v>13700</v>
      </c>
    </row>
    <row r="20" spans="1:5" ht="51.6" customHeight="1" x14ac:dyDescent="0.3">
      <c r="A20" s="4" t="s">
        <v>65</v>
      </c>
      <c r="B20" s="3" t="s">
        <v>66</v>
      </c>
      <c r="C20" s="2">
        <v>16500</v>
      </c>
      <c r="D20" s="18">
        <v>13300</v>
      </c>
      <c r="E20" s="18">
        <v>13300</v>
      </c>
    </row>
    <row r="21" spans="1:5" ht="21.75" customHeight="1" x14ac:dyDescent="0.3">
      <c r="A21" s="20" t="s">
        <v>51</v>
      </c>
      <c r="B21" s="21" t="s">
        <v>16</v>
      </c>
      <c r="C21" s="22">
        <v>3000</v>
      </c>
      <c r="D21" s="23">
        <f>D22</f>
        <v>4000</v>
      </c>
      <c r="E21" s="23">
        <f>E22</f>
        <v>4000</v>
      </c>
    </row>
    <row r="22" spans="1:5" ht="57" customHeight="1" x14ac:dyDescent="0.3">
      <c r="A22" s="7" t="s">
        <v>52</v>
      </c>
      <c r="B22" s="6" t="s">
        <v>15</v>
      </c>
      <c r="C22" s="5">
        <v>3000</v>
      </c>
      <c r="D22" s="17">
        <f>D23</f>
        <v>4000</v>
      </c>
      <c r="E22" s="17">
        <f>E23</f>
        <v>4000</v>
      </c>
    </row>
    <row r="23" spans="1:5" ht="97.15" customHeight="1" x14ac:dyDescent="0.3">
      <c r="A23" s="4" t="s">
        <v>53</v>
      </c>
      <c r="B23" s="3" t="s">
        <v>14</v>
      </c>
      <c r="C23" s="2">
        <v>3000</v>
      </c>
      <c r="D23" s="18">
        <v>4000</v>
      </c>
      <c r="E23" s="18">
        <v>4000</v>
      </c>
    </row>
    <row r="24" spans="1:5" ht="21.75" hidden="1" customHeight="1" x14ac:dyDescent="0.3">
      <c r="A24" s="20"/>
      <c r="B24" s="21" t="s">
        <v>13</v>
      </c>
      <c r="C24" s="22">
        <v>2000</v>
      </c>
      <c r="D24" s="23">
        <f t="shared" ref="D24:E26" si="0">D25</f>
        <v>0</v>
      </c>
      <c r="E24" s="23">
        <f t="shared" si="0"/>
        <v>0</v>
      </c>
    </row>
    <row r="25" spans="1:5" ht="52.15" hidden="1" customHeight="1" x14ac:dyDescent="0.3">
      <c r="A25" s="20" t="s">
        <v>40</v>
      </c>
      <c r="B25" s="21" t="s">
        <v>12</v>
      </c>
      <c r="C25" s="22">
        <v>2000</v>
      </c>
      <c r="D25" s="23">
        <f t="shared" si="0"/>
        <v>0</v>
      </c>
      <c r="E25" s="23">
        <f t="shared" si="0"/>
        <v>0</v>
      </c>
    </row>
    <row r="26" spans="1:5" ht="121.15" hidden="1" customHeight="1" x14ac:dyDescent="0.3">
      <c r="A26" s="7" t="s">
        <v>41</v>
      </c>
      <c r="B26" s="6" t="s">
        <v>11</v>
      </c>
      <c r="C26" s="5">
        <v>2000</v>
      </c>
      <c r="D26" s="17">
        <f t="shared" si="0"/>
        <v>0</v>
      </c>
      <c r="E26" s="17">
        <f t="shared" si="0"/>
        <v>0</v>
      </c>
    </row>
    <row r="27" spans="1:5" ht="102.6" hidden="1" customHeight="1" x14ac:dyDescent="0.3">
      <c r="A27" s="4" t="s">
        <v>42</v>
      </c>
      <c r="B27" s="3" t="s">
        <v>10</v>
      </c>
      <c r="C27" s="2">
        <v>2000</v>
      </c>
      <c r="D27" s="18">
        <v>0</v>
      </c>
      <c r="E27" s="18">
        <v>0</v>
      </c>
    </row>
    <row r="28" spans="1:5" ht="21.75" customHeight="1" x14ac:dyDescent="0.3">
      <c r="A28" s="24" t="s">
        <v>54</v>
      </c>
      <c r="B28" s="25" t="s">
        <v>9</v>
      </c>
      <c r="C28" s="26">
        <v>4845993</v>
      </c>
      <c r="D28" s="27">
        <f>D29</f>
        <v>2856029</v>
      </c>
      <c r="E28" s="27">
        <f>E29</f>
        <v>2875429</v>
      </c>
    </row>
    <row r="29" spans="1:5" ht="65.099999999999994" customHeight="1" x14ac:dyDescent="0.3">
      <c r="A29" s="20" t="s">
        <v>55</v>
      </c>
      <c r="B29" s="21" t="s">
        <v>8</v>
      </c>
      <c r="C29" s="22">
        <v>4845993</v>
      </c>
      <c r="D29" s="23">
        <f>D30+D33</f>
        <v>2856029</v>
      </c>
      <c r="E29" s="23">
        <f>E30+E33</f>
        <v>2875429</v>
      </c>
    </row>
    <row r="30" spans="1:5" s="33" customFormat="1" ht="43.35" customHeight="1" x14ac:dyDescent="0.3">
      <c r="A30" s="28" t="s">
        <v>56</v>
      </c>
      <c r="B30" s="29" t="s">
        <v>7</v>
      </c>
      <c r="C30" s="30">
        <v>3430810</v>
      </c>
      <c r="D30" s="31">
        <f>D31+D32</f>
        <v>2716620</v>
      </c>
      <c r="E30" s="31">
        <f>E31+E32</f>
        <v>2736020</v>
      </c>
    </row>
    <row r="31" spans="1:5" ht="43.35" customHeight="1" x14ac:dyDescent="0.3">
      <c r="A31" s="4" t="s">
        <v>57</v>
      </c>
      <c r="B31" s="3" t="s">
        <v>6</v>
      </c>
      <c r="C31" s="2">
        <v>1889500</v>
      </c>
      <c r="D31" s="18">
        <v>22200</v>
      </c>
      <c r="E31" s="18">
        <v>21500</v>
      </c>
    </row>
    <row r="32" spans="1:5" ht="43.35" customHeight="1" x14ac:dyDescent="0.3">
      <c r="A32" s="4" t="s">
        <v>58</v>
      </c>
      <c r="B32" s="3" t="s">
        <v>5</v>
      </c>
      <c r="C32" s="2">
        <v>1541310</v>
      </c>
      <c r="D32" s="18">
        <v>2694420</v>
      </c>
      <c r="E32" s="18">
        <v>2714520</v>
      </c>
    </row>
    <row r="33" spans="1:5" s="33" customFormat="1" ht="43.35" customHeight="1" x14ac:dyDescent="0.3">
      <c r="A33" s="28" t="s">
        <v>59</v>
      </c>
      <c r="B33" s="29" t="s">
        <v>4</v>
      </c>
      <c r="C33" s="30">
        <v>137083</v>
      </c>
      <c r="D33" s="31">
        <f>D34+D35+D36</f>
        <v>139409</v>
      </c>
      <c r="E33" s="31">
        <f>E34+E35+E36</f>
        <v>139409</v>
      </c>
    </row>
    <row r="34" spans="1:5" ht="43.35" customHeight="1" x14ac:dyDescent="0.3">
      <c r="A34" s="4" t="s">
        <v>60</v>
      </c>
      <c r="B34" s="3" t="s">
        <v>3</v>
      </c>
      <c r="C34" s="2">
        <v>8240</v>
      </c>
      <c r="D34" s="18">
        <v>7890</v>
      </c>
      <c r="E34" s="18">
        <v>7890</v>
      </c>
    </row>
    <row r="35" spans="1:5" ht="65.099999999999994" customHeight="1" x14ac:dyDescent="0.3">
      <c r="A35" s="4" t="s">
        <v>61</v>
      </c>
      <c r="B35" s="3" t="s">
        <v>2</v>
      </c>
      <c r="C35" s="2">
        <v>110300</v>
      </c>
      <c r="D35" s="18">
        <v>109940</v>
      </c>
      <c r="E35" s="18">
        <v>109940</v>
      </c>
    </row>
    <row r="36" spans="1:5" ht="65.099999999999994" customHeight="1" x14ac:dyDescent="0.3">
      <c r="A36" s="4" t="s">
        <v>62</v>
      </c>
      <c r="B36" s="3" t="s">
        <v>1</v>
      </c>
      <c r="C36" s="2">
        <v>18543</v>
      </c>
      <c r="D36" s="18">
        <f>22514-935</f>
        <v>21579</v>
      </c>
      <c r="E36" s="18">
        <f>22514-935</f>
        <v>21579</v>
      </c>
    </row>
    <row r="37" spans="1:5" ht="21.75" customHeight="1" x14ac:dyDescent="0.3">
      <c r="A37" s="24"/>
      <c r="B37" s="25" t="s">
        <v>0</v>
      </c>
      <c r="C37" s="26">
        <v>5114993</v>
      </c>
      <c r="D37" s="27">
        <f>D28+D10</f>
        <v>2987029</v>
      </c>
      <c r="E37" s="27">
        <f>E28+E10</f>
        <v>3006429</v>
      </c>
    </row>
    <row r="38" spans="1:5" ht="18.75" x14ac:dyDescent="0.3">
      <c r="A38" s="1"/>
      <c r="B38" s="1"/>
      <c r="C38" s="1"/>
      <c r="D38" s="19"/>
      <c r="E38" s="19"/>
    </row>
  </sheetData>
  <mergeCells count="8">
    <mergeCell ref="C7:C8"/>
    <mergeCell ref="A7:A8"/>
    <mergeCell ref="B7:B8"/>
    <mergeCell ref="D1:E1"/>
    <mergeCell ref="D2:E2"/>
    <mergeCell ref="D3:E3"/>
    <mergeCell ref="D4:E4"/>
    <mergeCell ref="A5:E5"/>
  </mergeCells>
  <pageMargins left="0.39370078740157483" right="0.39370078740157483" top="0.59055118110236227" bottom="0.59055118110236227" header="0.39370078740157483" footer="0.39370078740157483"/>
  <pageSetup paperSize="9" fitToHeight="0" orientation="portrait"/>
  <headerFooter alignWithMargins="0">
    <oddFooter>&amp;C&amp;L&amp;R 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2-й и 3-й года</vt:lpstr>
      <vt:lpstr>'2-й и 3-й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</dc:creator>
  <cp:lastModifiedBy>Специалист</cp:lastModifiedBy>
  <dcterms:created xsi:type="dcterms:W3CDTF">2014-11-13T08:02:59Z</dcterms:created>
  <dcterms:modified xsi:type="dcterms:W3CDTF">2016-03-31T12:20:19Z</dcterms:modified>
</cp:coreProperties>
</file>